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\Agri\ODC\5_KOMM\5_6_Statistiken\WBR\Statistik WBR 2024\"/>
    </mc:Choice>
  </mc:AlternateContent>
  <xr:revisionPtr revIDLastSave="0" documentId="13_ncr:1_{1A25E8E1-7E26-4262-880E-F540AB48CEDC}" xr6:coauthVersionLast="47" xr6:coauthVersionMax="47" xr10:uidLastSave="{00000000-0000-0000-0000-000000000000}"/>
  <bookViews>
    <workbookView xWindow="-120" yWindow="-120" windowWidth="29040" windowHeight="17640" activeTab="1" xr2:uid="{1EB03747-19C8-43CA-A30C-64192BEBFB87}"/>
  </bookViews>
  <sheets>
    <sheet name="Sorte_varieta_ha_dt" sheetId="1" r:id="rId1"/>
    <sheet name="Sorte_varietà_ha_ital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9" i="3" l="1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" i="1"/>
  <c r="C2" i="1"/>
  <c r="B39" i="1"/>
</calcChain>
</file>

<file path=xl/sharedStrings.xml><?xml version="1.0" encoding="utf-8"?>
<sst xmlns="http://schemas.openxmlformats.org/spreadsheetml/2006/main" count="82" uniqueCount="54">
  <si>
    <t>Sorte</t>
  </si>
  <si>
    <t>Blauburgunder</t>
  </si>
  <si>
    <t>Bronner</t>
  </si>
  <si>
    <t>Cabernet cortis</t>
  </si>
  <si>
    <t>Carmenère</t>
  </si>
  <si>
    <t>Chardonnay</t>
  </si>
  <si>
    <t>Diolinoir</t>
  </si>
  <si>
    <t>Gewürztraminer</t>
  </si>
  <si>
    <t>Goldmuskateller</t>
  </si>
  <si>
    <t>Grauvernatsch</t>
  </si>
  <si>
    <t>Johanniter</t>
  </si>
  <si>
    <t>Kerner</t>
  </si>
  <si>
    <t>Lagrein</t>
  </si>
  <si>
    <t>Malvasier</t>
  </si>
  <si>
    <t>Manzoni bianco</t>
  </si>
  <si>
    <t>Merlot</t>
  </si>
  <si>
    <t>Müller Thurgau</t>
  </si>
  <si>
    <t>Muscaris</t>
  </si>
  <si>
    <t>Petit Manseng</t>
  </si>
  <si>
    <t>Petit Verdot</t>
  </si>
  <si>
    <t>Portugieser</t>
  </si>
  <si>
    <t>Regent</t>
  </si>
  <si>
    <t>Riesling</t>
  </si>
  <si>
    <t>Rosenmuskateller</t>
  </si>
  <si>
    <t>Ruländer</t>
  </si>
  <si>
    <t>Sauvignon</t>
  </si>
  <si>
    <t>Silvaner</t>
  </si>
  <si>
    <t>Solaris</t>
  </si>
  <si>
    <t>Souvignier gris</t>
  </si>
  <si>
    <t>Sryah</t>
  </si>
  <si>
    <t>Tannat</t>
  </si>
  <si>
    <t>Tempranillo</t>
  </si>
  <si>
    <t>Teroldego</t>
  </si>
  <si>
    <t>Veltliner</t>
  </si>
  <si>
    <t>Vernatsch</t>
  </si>
  <si>
    <t>Viognier</t>
  </si>
  <si>
    <t>Weißburgunder</t>
  </si>
  <si>
    <t>Zweigelt</t>
  </si>
  <si>
    <t>Anbaufläche ha 2024</t>
  </si>
  <si>
    <t>%</t>
  </si>
  <si>
    <t>Varietà</t>
  </si>
  <si>
    <t>superficie in ettari 2024</t>
  </si>
  <si>
    <t>Pinot nero</t>
  </si>
  <si>
    <t>Traminer aromatico</t>
  </si>
  <si>
    <t>Schiava grigia</t>
  </si>
  <si>
    <t>Malvasia</t>
  </si>
  <si>
    <t>Portoghese</t>
  </si>
  <si>
    <t>Moscato rosa</t>
  </si>
  <si>
    <t>Moscato giallo</t>
  </si>
  <si>
    <t>Pinot grigio</t>
  </si>
  <si>
    <t>Schiava</t>
  </si>
  <si>
    <t>Pinot bianco</t>
  </si>
  <si>
    <t>Schiava nella Provincia di Trento</t>
  </si>
  <si>
    <t>Vernatsch in der Provinz Trient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</si>
</sst>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2" fontId="0" fillId="0" borderId="0" xfId="0" applyNumberFormat="1" applyAlignment="1"/>
    <xf numFmtId="0" fontId="1" fillId="0" borderId="0" xfId="0" applyFont="1" applyAlignme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DA567-8DAE-4EB4-9C0E-277961281EF3}">
  <dimension ref="A1:C41"/>
  <sheetViews>
    <sheetView workbookViewId="0">
      <selection activeCell="D1" sqref="D1"/>
    </sheetView>
  </sheetViews>
  <sheetFormatPr baseColWidth="10" defaultRowHeight="15" x14ac:dyDescent="0.25"/>
  <cols>
    <col min="1" max="1" width="28.5703125" bestFit="1" customWidth="1"/>
    <col min="2" max="2" width="14.7109375" bestFit="1" customWidth="1"/>
  </cols>
  <sheetData>
    <row r="1" spans="1:3" ht="30" x14ac:dyDescent="0.25">
      <c r="A1" s="5" t="s">
        <v>0</v>
      </c>
      <c r="B1" s="6" t="s">
        <v>38</v>
      </c>
      <c r="C1" s="7" t="s">
        <v>39</v>
      </c>
    </row>
    <row r="2" spans="1:3" x14ac:dyDescent="0.25">
      <c r="A2" t="s">
        <v>1</v>
      </c>
      <c r="B2" s="1">
        <v>592.81999999999994</v>
      </c>
      <c r="C2" s="3">
        <f>B2*100/B$39</f>
        <v>10.163045546668714</v>
      </c>
    </row>
    <row r="3" spans="1:3" x14ac:dyDescent="0.25">
      <c r="A3" t="s">
        <v>2</v>
      </c>
      <c r="B3" s="1">
        <v>12.73</v>
      </c>
      <c r="C3" s="3">
        <f>B3*100/B$39</f>
        <v>0.21823752540247082</v>
      </c>
    </row>
    <row r="4" spans="1:3" x14ac:dyDescent="0.25">
      <c r="A4" t="s">
        <v>3</v>
      </c>
      <c r="B4" s="1">
        <v>6.31</v>
      </c>
      <c r="C4" s="3">
        <f t="shared" ref="C4:C38" si="0">B4*100/B$39</f>
        <v>0.10817586687270943</v>
      </c>
    </row>
    <row r="5" spans="1:3" x14ac:dyDescent="0.25">
      <c r="A5" t="s">
        <v>4</v>
      </c>
      <c r="B5" s="1">
        <v>0.01</v>
      </c>
      <c r="C5" s="3">
        <f t="shared" si="0"/>
        <v>1.7143560518654424E-4</v>
      </c>
    </row>
    <row r="6" spans="1:3" x14ac:dyDescent="0.25">
      <c r="A6" t="s">
        <v>5</v>
      </c>
      <c r="B6" s="1">
        <v>667.38</v>
      </c>
      <c r="C6" s="3">
        <f t="shared" si="0"/>
        <v>11.441269418939591</v>
      </c>
    </row>
    <row r="7" spans="1:3" x14ac:dyDescent="0.25">
      <c r="A7" t="s">
        <v>6</v>
      </c>
      <c r="B7" s="1">
        <v>0.42</v>
      </c>
      <c r="C7" s="3">
        <f t="shared" si="0"/>
        <v>7.2002954178348585E-3</v>
      </c>
    </row>
    <row r="8" spans="1:3" x14ac:dyDescent="0.25">
      <c r="A8" t="s">
        <v>7</v>
      </c>
      <c r="B8" s="1">
        <v>630.65000000000009</v>
      </c>
      <c r="C8" s="3">
        <f t="shared" si="0"/>
        <v>10.811586441089414</v>
      </c>
    </row>
    <row r="9" spans="1:3" x14ac:dyDescent="0.25">
      <c r="A9" t="s">
        <v>8</v>
      </c>
      <c r="B9" s="1">
        <v>93.85</v>
      </c>
      <c r="C9" s="3">
        <f t="shared" si="0"/>
        <v>1.6089231546757179</v>
      </c>
    </row>
    <row r="10" spans="1:3" x14ac:dyDescent="0.25">
      <c r="A10" t="s">
        <v>9</v>
      </c>
      <c r="B10" s="1">
        <v>0.53</v>
      </c>
      <c r="C10" s="3">
        <f t="shared" si="0"/>
        <v>9.0860870748868446E-3</v>
      </c>
    </row>
    <row r="11" spans="1:3" x14ac:dyDescent="0.25">
      <c r="A11" t="s">
        <v>10</v>
      </c>
      <c r="B11" s="1">
        <v>3.89</v>
      </c>
      <c r="C11" s="3">
        <f t="shared" si="0"/>
        <v>6.6688450417565714E-2</v>
      </c>
    </row>
    <row r="12" spans="1:3" x14ac:dyDescent="0.25">
      <c r="A12" t="s">
        <v>11</v>
      </c>
      <c r="B12" s="1">
        <v>130.76000000000002</v>
      </c>
      <c r="C12" s="3">
        <f t="shared" si="0"/>
        <v>2.2416919734192531</v>
      </c>
    </row>
    <row r="13" spans="1:3" x14ac:dyDescent="0.25">
      <c r="A13" t="s">
        <v>12</v>
      </c>
      <c r="B13" s="1">
        <v>540.47</v>
      </c>
      <c r="C13" s="3">
        <f t="shared" si="0"/>
        <v>9.2655801535171562</v>
      </c>
    </row>
    <row r="14" spans="1:3" x14ac:dyDescent="0.25">
      <c r="A14" t="s">
        <v>13</v>
      </c>
      <c r="B14" s="1">
        <v>0.25</v>
      </c>
      <c r="C14" s="3">
        <f t="shared" si="0"/>
        <v>4.2858901296636059E-3</v>
      </c>
    </row>
    <row r="15" spans="1:3" x14ac:dyDescent="0.25">
      <c r="A15" t="s">
        <v>14</v>
      </c>
      <c r="B15" s="1">
        <v>9.4</v>
      </c>
      <c r="C15" s="3">
        <f t="shared" si="0"/>
        <v>0.16114946887535159</v>
      </c>
    </row>
    <row r="16" spans="1:3" x14ac:dyDescent="0.25">
      <c r="A16" t="s">
        <v>15</v>
      </c>
      <c r="B16" s="1">
        <v>198.39999999999998</v>
      </c>
      <c r="C16" s="3">
        <f t="shared" si="0"/>
        <v>3.4012824069010374</v>
      </c>
    </row>
    <row r="17" spans="1:3" x14ac:dyDescent="0.25">
      <c r="A17" t="s">
        <v>16</v>
      </c>
      <c r="B17" s="1">
        <v>150.88999999999999</v>
      </c>
      <c r="C17" s="3">
        <f t="shared" si="0"/>
        <v>2.5867918466597657</v>
      </c>
    </row>
    <row r="18" spans="1:3" x14ac:dyDescent="0.25">
      <c r="A18" t="s">
        <v>17</v>
      </c>
      <c r="B18" s="1">
        <v>5.44</v>
      </c>
      <c r="C18" s="3">
        <f t="shared" si="0"/>
        <v>9.326096922148007E-2</v>
      </c>
    </row>
    <row r="19" spans="1:3" x14ac:dyDescent="0.25">
      <c r="A19" t="s">
        <v>18</v>
      </c>
      <c r="B19" s="1">
        <v>9.19</v>
      </c>
      <c r="C19" s="3">
        <f t="shared" si="0"/>
        <v>0.15754932116643416</v>
      </c>
    </row>
    <row r="20" spans="1:3" x14ac:dyDescent="0.25">
      <c r="A20" t="s">
        <v>19</v>
      </c>
      <c r="B20" s="1">
        <v>4.42</v>
      </c>
      <c r="C20" s="3">
        <f t="shared" si="0"/>
        <v>7.5774537492452554E-2</v>
      </c>
    </row>
    <row r="21" spans="1:3" x14ac:dyDescent="0.25">
      <c r="A21" t="s">
        <v>20</v>
      </c>
      <c r="B21" s="1">
        <v>3.04</v>
      </c>
      <c r="C21" s="3">
        <f t="shared" si="0"/>
        <v>5.2116423976709451E-2</v>
      </c>
    </row>
    <row r="22" spans="1:3" x14ac:dyDescent="0.25">
      <c r="A22" t="s">
        <v>21</v>
      </c>
      <c r="B22" s="1">
        <v>5.54</v>
      </c>
      <c r="C22" s="3">
        <f t="shared" si="0"/>
        <v>9.4975325273345512E-2</v>
      </c>
    </row>
    <row r="23" spans="1:3" x14ac:dyDescent="0.25">
      <c r="A23" t="s">
        <v>22</v>
      </c>
      <c r="B23" s="1">
        <v>107.41000000000001</v>
      </c>
      <c r="C23" s="3">
        <f t="shared" si="0"/>
        <v>1.8413898353086722</v>
      </c>
    </row>
    <row r="24" spans="1:3" x14ac:dyDescent="0.25">
      <c r="A24" t="s">
        <v>23</v>
      </c>
      <c r="B24" s="1">
        <v>6.66</v>
      </c>
      <c r="C24" s="3">
        <f t="shared" si="0"/>
        <v>0.11417611305423847</v>
      </c>
    </row>
    <row r="25" spans="1:3" x14ac:dyDescent="0.25">
      <c r="A25" t="s">
        <v>24</v>
      </c>
      <c r="B25" s="1">
        <v>705.78</v>
      </c>
      <c r="C25" s="3">
        <f t="shared" si="0"/>
        <v>12.099582142855921</v>
      </c>
    </row>
    <row r="26" spans="1:3" x14ac:dyDescent="0.25">
      <c r="A26" t="s">
        <v>25</v>
      </c>
      <c r="B26" s="1">
        <v>675.50999999999988</v>
      </c>
      <c r="C26" s="3">
        <f t="shared" si="0"/>
        <v>11.580646565956249</v>
      </c>
    </row>
    <row r="27" spans="1:3" x14ac:dyDescent="0.25">
      <c r="A27" t="s">
        <v>26</v>
      </c>
      <c r="B27" s="1">
        <v>66.33</v>
      </c>
      <c r="C27" s="3">
        <f t="shared" si="0"/>
        <v>1.1371323692023481</v>
      </c>
    </row>
    <row r="28" spans="1:3" x14ac:dyDescent="0.25">
      <c r="A28" t="s">
        <v>27</v>
      </c>
      <c r="B28" s="1">
        <v>26.59</v>
      </c>
      <c r="C28" s="3">
        <f t="shared" si="0"/>
        <v>0.45584727419102117</v>
      </c>
    </row>
    <row r="29" spans="1:3" x14ac:dyDescent="0.25">
      <c r="A29" t="s">
        <v>28</v>
      </c>
      <c r="B29" s="1">
        <v>35.369999999999997</v>
      </c>
      <c r="C29" s="3">
        <f t="shared" si="0"/>
        <v>0.60636773554480694</v>
      </c>
    </row>
    <row r="30" spans="1:3" x14ac:dyDescent="0.25">
      <c r="A30" t="s">
        <v>29</v>
      </c>
      <c r="B30" s="1">
        <v>3.79</v>
      </c>
      <c r="C30" s="3">
        <f t="shared" si="0"/>
        <v>6.4974094365700272E-2</v>
      </c>
    </row>
    <row r="31" spans="1:3" x14ac:dyDescent="0.25">
      <c r="A31" t="s">
        <v>30</v>
      </c>
      <c r="B31" s="1">
        <v>2.4500000000000002</v>
      </c>
      <c r="C31" s="3">
        <f t="shared" si="0"/>
        <v>4.2001723270703346E-2</v>
      </c>
    </row>
    <row r="32" spans="1:3" x14ac:dyDescent="0.25">
      <c r="A32" t="s">
        <v>31</v>
      </c>
      <c r="B32" s="1">
        <v>1.19</v>
      </c>
      <c r="C32" s="3">
        <f t="shared" si="0"/>
        <v>2.0400837017198765E-2</v>
      </c>
    </row>
    <row r="33" spans="1:3" x14ac:dyDescent="0.25">
      <c r="A33" t="s">
        <v>32</v>
      </c>
      <c r="B33" s="1">
        <v>1.74</v>
      </c>
      <c r="C33" s="3">
        <f t="shared" si="0"/>
        <v>2.98297953024587E-2</v>
      </c>
    </row>
    <row r="34" spans="1:3" x14ac:dyDescent="0.25">
      <c r="A34" t="s">
        <v>33</v>
      </c>
      <c r="B34" s="1">
        <v>26.869999999999997</v>
      </c>
      <c r="C34" s="3">
        <f t="shared" si="0"/>
        <v>0.46064747113624432</v>
      </c>
    </row>
    <row r="35" spans="1:3" x14ac:dyDescent="0.25">
      <c r="A35" t="s">
        <v>34</v>
      </c>
      <c r="B35" s="1">
        <v>472.69</v>
      </c>
      <c r="C35" s="3">
        <f t="shared" si="0"/>
        <v>8.1035896215627599</v>
      </c>
    </row>
    <row r="36" spans="1:3" x14ac:dyDescent="0.25">
      <c r="A36" t="s">
        <v>35</v>
      </c>
      <c r="B36" s="1">
        <v>2</v>
      </c>
      <c r="C36" s="3">
        <f t="shared" si="0"/>
        <v>3.4287121037308847E-2</v>
      </c>
    </row>
    <row r="37" spans="1:3" x14ac:dyDescent="0.25">
      <c r="A37" t="s">
        <v>36</v>
      </c>
      <c r="B37" s="1">
        <v>609.74399999999991</v>
      </c>
      <c r="C37" s="3">
        <f t="shared" si="0"/>
        <v>10.453183164886422</v>
      </c>
    </row>
    <row r="38" spans="1:3" x14ac:dyDescent="0.25">
      <c r="A38" t="s">
        <v>37</v>
      </c>
      <c r="B38" s="1">
        <v>22.58</v>
      </c>
      <c r="C38" s="3">
        <f t="shared" si="0"/>
        <v>0.38710159651121689</v>
      </c>
    </row>
    <row r="39" spans="1:3" x14ac:dyDescent="0.25">
      <c r="B39" s="2">
        <f>SUM(B2:B38)</f>
        <v>5833.0939999999991</v>
      </c>
      <c r="C39" s="4">
        <v>100</v>
      </c>
    </row>
    <row r="41" spans="1:3" x14ac:dyDescent="0.25">
      <c r="A41" t="s">
        <v>53</v>
      </c>
      <c r="B41" s="1">
        <v>83.16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00379-3CAE-48CC-875F-2DBBCEE3997C}">
  <dimension ref="A1:C41"/>
  <sheetViews>
    <sheetView tabSelected="1" workbookViewId="0">
      <selection sqref="A1:C1"/>
    </sheetView>
  </sheetViews>
  <sheetFormatPr baseColWidth="10" defaultRowHeight="15" x14ac:dyDescent="0.25"/>
  <cols>
    <col min="1" max="1" width="29.85546875" bestFit="1" customWidth="1"/>
    <col min="2" max="2" width="14.7109375" bestFit="1" customWidth="1"/>
  </cols>
  <sheetData>
    <row r="1" spans="1:3" ht="30" x14ac:dyDescent="0.25">
      <c r="A1" s="5" t="s">
        <v>40</v>
      </c>
      <c r="B1" s="6" t="s">
        <v>41</v>
      </c>
      <c r="C1" s="7" t="s">
        <v>39</v>
      </c>
    </row>
    <row r="2" spans="1:3" x14ac:dyDescent="0.25">
      <c r="A2" t="s">
        <v>42</v>
      </c>
      <c r="B2" s="1">
        <v>592.81999999999994</v>
      </c>
      <c r="C2" s="3">
        <f>B2*100/B$39</f>
        <v>10.163045546668714</v>
      </c>
    </row>
    <row r="3" spans="1:3" x14ac:dyDescent="0.25">
      <c r="A3" t="s">
        <v>2</v>
      </c>
      <c r="B3" s="1">
        <v>12.73</v>
      </c>
      <c r="C3" s="3">
        <f>B3*100/B$39</f>
        <v>0.21823752540247082</v>
      </c>
    </row>
    <row r="4" spans="1:3" x14ac:dyDescent="0.25">
      <c r="A4" t="s">
        <v>3</v>
      </c>
      <c r="B4" s="1">
        <v>6.31</v>
      </c>
      <c r="C4" s="3">
        <f t="shared" ref="C4:C38" si="0">B4*100/B$39</f>
        <v>0.10817586687270943</v>
      </c>
    </row>
    <row r="5" spans="1:3" x14ac:dyDescent="0.25">
      <c r="A5" t="s">
        <v>4</v>
      </c>
      <c r="B5" s="1">
        <v>0.01</v>
      </c>
      <c r="C5" s="3">
        <f t="shared" si="0"/>
        <v>1.7143560518654424E-4</v>
      </c>
    </row>
    <row r="6" spans="1:3" x14ac:dyDescent="0.25">
      <c r="A6" t="s">
        <v>5</v>
      </c>
      <c r="B6" s="1">
        <v>667.38</v>
      </c>
      <c r="C6" s="3">
        <f t="shared" si="0"/>
        <v>11.441269418939591</v>
      </c>
    </row>
    <row r="7" spans="1:3" x14ac:dyDescent="0.25">
      <c r="A7" t="s">
        <v>6</v>
      </c>
      <c r="B7" s="1">
        <v>0.42</v>
      </c>
      <c r="C7" s="3">
        <f t="shared" si="0"/>
        <v>7.2002954178348585E-3</v>
      </c>
    </row>
    <row r="8" spans="1:3" x14ac:dyDescent="0.25">
      <c r="A8" t="s">
        <v>43</v>
      </c>
      <c r="B8" s="1">
        <v>630.65000000000009</v>
      </c>
      <c r="C8" s="3">
        <f t="shared" si="0"/>
        <v>10.811586441089414</v>
      </c>
    </row>
    <row r="9" spans="1:3" x14ac:dyDescent="0.25">
      <c r="A9" t="s">
        <v>48</v>
      </c>
      <c r="B9" s="1">
        <v>93.85</v>
      </c>
      <c r="C9" s="3">
        <f t="shared" si="0"/>
        <v>1.6089231546757179</v>
      </c>
    </row>
    <row r="10" spans="1:3" x14ac:dyDescent="0.25">
      <c r="A10" t="s">
        <v>44</v>
      </c>
      <c r="B10" s="1">
        <v>0.53</v>
      </c>
      <c r="C10" s="3">
        <f t="shared" si="0"/>
        <v>9.0860870748868446E-3</v>
      </c>
    </row>
    <row r="11" spans="1:3" x14ac:dyDescent="0.25">
      <c r="A11" t="s">
        <v>10</v>
      </c>
      <c r="B11" s="1">
        <v>3.89</v>
      </c>
      <c r="C11" s="3">
        <f t="shared" si="0"/>
        <v>6.6688450417565714E-2</v>
      </c>
    </row>
    <row r="12" spans="1:3" x14ac:dyDescent="0.25">
      <c r="A12" t="s">
        <v>11</v>
      </c>
      <c r="B12" s="1">
        <v>130.76000000000002</v>
      </c>
      <c r="C12" s="3">
        <f t="shared" si="0"/>
        <v>2.2416919734192531</v>
      </c>
    </row>
    <row r="13" spans="1:3" x14ac:dyDescent="0.25">
      <c r="A13" t="s">
        <v>12</v>
      </c>
      <c r="B13" s="1">
        <v>540.47</v>
      </c>
      <c r="C13" s="3">
        <f t="shared" si="0"/>
        <v>9.2655801535171562</v>
      </c>
    </row>
    <row r="14" spans="1:3" x14ac:dyDescent="0.25">
      <c r="A14" t="s">
        <v>45</v>
      </c>
      <c r="B14" s="1">
        <v>0.25</v>
      </c>
      <c r="C14" s="3">
        <f t="shared" si="0"/>
        <v>4.2858901296636059E-3</v>
      </c>
    </row>
    <row r="15" spans="1:3" x14ac:dyDescent="0.25">
      <c r="A15" t="s">
        <v>14</v>
      </c>
      <c r="B15" s="1">
        <v>9.4</v>
      </c>
      <c r="C15" s="3">
        <f t="shared" si="0"/>
        <v>0.16114946887535159</v>
      </c>
    </row>
    <row r="16" spans="1:3" x14ac:dyDescent="0.25">
      <c r="A16" t="s">
        <v>15</v>
      </c>
      <c r="B16" s="1">
        <v>198.39999999999998</v>
      </c>
      <c r="C16" s="3">
        <f t="shared" si="0"/>
        <v>3.4012824069010374</v>
      </c>
    </row>
    <row r="17" spans="1:3" x14ac:dyDescent="0.25">
      <c r="A17" t="s">
        <v>16</v>
      </c>
      <c r="B17" s="1">
        <v>150.88999999999999</v>
      </c>
      <c r="C17" s="3">
        <f t="shared" si="0"/>
        <v>2.5867918466597657</v>
      </c>
    </row>
    <row r="18" spans="1:3" x14ac:dyDescent="0.25">
      <c r="A18" t="s">
        <v>17</v>
      </c>
      <c r="B18" s="1">
        <v>5.44</v>
      </c>
      <c r="C18" s="3">
        <f t="shared" si="0"/>
        <v>9.326096922148007E-2</v>
      </c>
    </row>
    <row r="19" spans="1:3" x14ac:dyDescent="0.25">
      <c r="A19" t="s">
        <v>18</v>
      </c>
      <c r="B19" s="1">
        <v>9.19</v>
      </c>
      <c r="C19" s="3">
        <f t="shared" si="0"/>
        <v>0.15754932116643416</v>
      </c>
    </row>
    <row r="20" spans="1:3" x14ac:dyDescent="0.25">
      <c r="A20" t="s">
        <v>19</v>
      </c>
      <c r="B20" s="1">
        <v>4.42</v>
      </c>
      <c r="C20" s="3">
        <f t="shared" si="0"/>
        <v>7.5774537492452554E-2</v>
      </c>
    </row>
    <row r="21" spans="1:3" x14ac:dyDescent="0.25">
      <c r="A21" t="s">
        <v>46</v>
      </c>
      <c r="B21" s="1">
        <v>3.04</v>
      </c>
      <c r="C21" s="3">
        <f t="shared" si="0"/>
        <v>5.2116423976709451E-2</v>
      </c>
    </row>
    <row r="22" spans="1:3" x14ac:dyDescent="0.25">
      <c r="A22" t="s">
        <v>21</v>
      </c>
      <c r="B22" s="1">
        <v>5.54</v>
      </c>
      <c r="C22" s="3">
        <f t="shared" si="0"/>
        <v>9.4975325273345512E-2</v>
      </c>
    </row>
    <row r="23" spans="1:3" x14ac:dyDescent="0.25">
      <c r="A23" t="s">
        <v>22</v>
      </c>
      <c r="B23" s="1">
        <v>107.41000000000001</v>
      </c>
      <c r="C23" s="3">
        <f t="shared" si="0"/>
        <v>1.8413898353086722</v>
      </c>
    </row>
    <row r="24" spans="1:3" x14ac:dyDescent="0.25">
      <c r="A24" t="s">
        <v>47</v>
      </c>
      <c r="B24" s="1">
        <v>6.66</v>
      </c>
      <c r="C24" s="3">
        <f t="shared" si="0"/>
        <v>0.11417611305423847</v>
      </c>
    </row>
    <row r="25" spans="1:3" x14ac:dyDescent="0.25">
      <c r="A25" t="s">
        <v>49</v>
      </c>
      <c r="B25" s="1">
        <v>705.78</v>
      </c>
      <c r="C25" s="3">
        <f t="shared" si="0"/>
        <v>12.099582142855921</v>
      </c>
    </row>
    <row r="26" spans="1:3" x14ac:dyDescent="0.25">
      <c r="A26" t="s">
        <v>25</v>
      </c>
      <c r="B26" s="1">
        <v>675.50999999999988</v>
      </c>
      <c r="C26" s="3">
        <f t="shared" si="0"/>
        <v>11.580646565956249</v>
      </c>
    </row>
    <row r="27" spans="1:3" x14ac:dyDescent="0.25">
      <c r="A27" t="s">
        <v>26</v>
      </c>
      <c r="B27" s="1">
        <v>66.33</v>
      </c>
      <c r="C27" s="3">
        <f t="shared" si="0"/>
        <v>1.1371323692023481</v>
      </c>
    </row>
    <row r="28" spans="1:3" x14ac:dyDescent="0.25">
      <c r="A28" t="s">
        <v>27</v>
      </c>
      <c r="B28" s="1">
        <v>26.59</v>
      </c>
      <c r="C28" s="3">
        <f t="shared" si="0"/>
        <v>0.45584727419102117</v>
      </c>
    </row>
    <row r="29" spans="1:3" x14ac:dyDescent="0.25">
      <c r="A29" t="s">
        <v>28</v>
      </c>
      <c r="B29" s="1">
        <v>35.369999999999997</v>
      </c>
      <c r="C29" s="3">
        <f t="shared" si="0"/>
        <v>0.60636773554480694</v>
      </c>
    </row>
    <row r="30" spans="1:3" x14ac:dyDescent="0.25">
      <c r="A30" t="s">
        <v>29</v>
      </c>
      <c r="B30" s="1">
        <v>3.79</v>
      </c>
      <c r="C30" s="3">
        <f t="shared" si="0"/>
        <v>6.4974094365700272E-2</v>
      </c>
    </row>
    <row r="31" spans="1:3" x14ac:dyDescent="0.25">
      <c r="A31" t="s">
        <v>30</v>
      </c>
      <c r="B31" s="1">
        <v>2.4500000000000002</v>
      </c>
      <c r="C31" s="3">
        <f t="shared" si="0"/>
        <v>4.2001723270703346E-2</v>
      </c>
    </row>
    <row r="32" spans="1:3" x14ac:dyDescent="0.25">
      <c r="A32" t="s">
        <v>31</v>
      </c>
      <c r="B32" s="1">
        <v>1.19</v>
      </c>
      <c r="C32" s="3">
        <f t="shared" si="0"/>
        <v>2.0400837017198765E-2</v>
      </c>
    </row>
    <row r="33" spans="1:3" x14ac:dyDescent="0.25">
      <c r="A33" t="s">
        <v>32</v>
      </c>
      <c r="B33" s="1">
        <v>1.74</v>
      </c>
      <c r="C33" s="3">
        <f t="shared" si="0"/>
        <v>2.98297953024587E-2</v>
      </c>
    </row>
    <row r="34" spans="1:3" x14ac:dyDescent="0.25">
      <c r="A34" t="s">
        <v>33</v>
      </c>
      <c r="B34" s="1">
        <v>26.869999999999997</v>
      </c>
      <c r="C34" s="3">
        <f t="shared" si="0"/>
        <v>0.46064747113624432</v>
      </c>
    </row>
    <row r="35" spans="1:3" x14ac:dyDescent="0.25">
      <c r="A35" t="s">
        <v>50</v>
      </c>
      <c r="B35" s="1">
        <v>472.69</v>
      </c>
      <c r="C35" s="3">
        <f t="shared" si="0"/>
        <v>8.1035896215627599</v>
      </c>
    </row>
    <row r="36" spans="1:3" x14ac:dyDescent="0.25">
      <c r="A36" t="s">
        <v>35</v>
      </c>
      <c r="B36" s="1">
        <v>2</v>
      </c>
      <c r="C36" s="3">
        <f t="shared" si="0"/>
        <v>3.4287121037308847E-2</v>
      </c>
    </row>
    <row r="37" spans="1:3" x14ac:dyDescent="0.25">
      <c r="A37" t="s">
        <v>51</v>
      </c>
      <c r="B37" s="1">
        <v>609.74399999999991</v>
      </c>
      <c r="C37" s="3">
        <f t="shared" si="0"/>
        <v>10.453183164886422</v>
      </c>
    </row>
    <row r="38" spans="1:3" x14ac:dyDescent="0.25">
      <c r="A38" t="s">
        <v>37</v>
      </c>
      <c r="B38" s="1">
        <v>22.58</v>
      </c>
      <c r="C38" s="3">
        <f t="shared" si="0"/>
        <v>0.38710159651121689</v>
      </c>
    </row>
    <row r="39" spans="1:3" x14ac:dyDescent="0.25">
      <c r="B39" s="2">
        <f>SUM(B2:B38)</f>
        <v>5833.0939999999991</v>
      </c>
      <c r="C39" s="4">
        <v>100</v>
      </c>
    </row>
    <row r="41" spans="1:3" x14ac:dyDescent="0.25">
      <c r="A41" t="s">
        <v>52</v>
      </c>
      <c r="B41" s="1">
        <v>83.16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Sorte_varieta_ha_dt</vt:lpstr>
      <vt:lpstr>Sorte_varietà_ha_ital</vt:lpstr>
    </vt:vector>
  </TitlesOfParts>
  <Company>CCIAA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Hofer Sarah</dc:creator>
  <cp:lastModifiedBy>Hofer Sarah</cp:lastModifiedBy>
  <dcterms:created xsi:type="dcterms:W3CDTF">2025-04-22T14:06:12Z</dcterms:created>
  <dcterms:modified xsi:type="dcterms:W3CDTF">2025-04-23T06:00:20Z</dcterms:modified>
</cp:coreProperties>
</file>