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ata\Agri\ODC\5_KOMM\5_6_Statistiken\WBR\Statistik WBR 2025\"/>
    </mc:Choice>
  </mc:AlternateContent>
  <xr:revisionPtr revIDLastSave="0" documentId="13_ncr:1_{0B22A8CA-5EAC-4273-B34F-E2FFD4DE79A2}" xr6:coauthVersionLast="47" xr6:coauthVersionMax="47" xr10:uidLastSave="{00000000-0000-0000-0000-000000000000}"/>
  <bookViews>
    <workbookView xWindow="28680" yWindow="-120" windowWidth="29040" windowHeight="17520" xr2:uid="{6736F531-A3D8-44B5-87E3-F233BA978C41}"/>
  </bookViews>
  <sheets>
    <sheet name="Sorte_ha_dt" sheetId="1" r:id="rId1"/>
    <sheet name="Varietà_ha_it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2" l="1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2" i="1" l="1"/>
  <c r="C3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5" i="1"/>
  <c r="C4" i="1"/>
  <c r="B39" i="1"/>
</calcChain>
</file>

<file path=xl/sharedStrings.xml><?xml version="1.0" encoding="utf-8"?>
<sst xmlns="http://schemas.openxmlformats.org/spreadsheetml/2006/main" count="82" uniqueCount="54">
  <si>
    <t>Sorte</t>
  </si>
  <si>
    <t>Blauburgunder</t>
  </si>
  <si>
    <t>Bronner</t>
  </si>
  <si>
    <t>Cabernet cortis</t>
  </si>
  <si>
    <t>Carmenère</t>
  </si>
  <si>
    <t>Chardonnay</t>
  </si>
  <si>
    <t>Diolinoir</t>
  </si>
  <si>
    <t>Gewürztraminer</t>
  </si>
  <si>
    <t>Goldmuskateller</t>
  </si>
  <si>
    <t>Grauvernatsch</t>
  </si>
  <si>
    <t>Johanniter</t>
  </si>
  <si>
    <t>Kerner</t>
  </si>
  <si>
    <t>Lagrein</t>
  </si>
  <si>
    <t>Malvasier</t>
  </si>
  <si>
    <t>Manzoni bianco</t>
  </si>
  <si>
    <t>Merlot</t>
  </si>
  <si>
    <t>Müller Thurgau</t>
  </si>
  <si>
    <t>Muscaris</t>
  </si>
  <si>
    <t>Petit Manseng</t>
  </si>
  <si>
    <t>Petit Verdot</t>
  </si>
  <si>
    <t>Portugieser</t>
  </si>
  <si>
    <t>Regent</t>
  </si>
  <si>
    <t>Riesling</t>
  </si>
  <si>
    <t>Rosenmuskateller</t>
  </si>
  <si>
    <t>Ruländer</t>
  </si>
  <si>
    <t>Sauvignon</t>
  </si>
  <si>
    <t>Silvaner</t>
  </si>
  <si>
    <t>Solaris</t>
  </si>
  <si>
    <t>Souvignier gris</t>
  </si>
  <si>
    <t>Syrah</t>
  </si>
  <si>
    <t>Tannat</t>
  </si>
  <si>
    <t>Tempranillo</t>
  </si>
  <si>
    <t>Teroldego</t>
  </si>
  <si>
    <t>Veltliner</t>
  </si>
  <si>
    <t>Vernatsch</t>
  </si>
  <si>
    <t>Viognier</t>
  </si>
  <si>
    <t>Weißburgunder</t>
  </si>
  <si>
    <t>Zweigelt</t>
  </si>
  <si>
    <t>%</t>
  </si>
  <si>
    <t>Anbaufläche ha 2025</t>
  </si>
  <si>
    <t>Vernatsch in der Provinz Trient</t>
  </si>
  <si>
    <t>Varietà</t>
  </si>
  <si>
    <t>superficie in ettari 2025</t>
  </si>
  <si>
    <t>Pinot nero</t>
  </si>
  <si>
    <t>Traminer aromatico</t>
  </si>
  <si>
    <t>Moscato giallo</t>
  </si>
  <si>
    <t>Schiava grigia</t>
  </si>
  <si>
    <t>Malvasia</t>
  </si>
  <si>
    <t>Portoghese</t>
  </si>
  <si>
    <t>Moscato rosa</t>
  </si>
  <si>
    <t>Pinot grigio</t>
  </si>
  <si>
    <t>Schiava</t>
  </si>
  <si>
    <t>Pinot bianco</t>
  </si>
  <si>
    <t>Schiava nella 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</si>
</sst>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4" fontId="2" fillId="0" borderId="0" xfId="0" applyNumberFormat="1" applyFont="1"/>
    <xf numFmtId="4" fontId="3" fillId="0" borderId="0" xfId="0" applyNumberFormat="1" applyFont="1"/>
    <xf numFmtId="2" fontId="2" fillId="0" borderId="0" xfId="0" applyNumberFormat="1" applyFont="1"/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353C-FFC9-4260-95BA-EBBF86B6B599}">
  <dimension ref="A1:C41"/>
  <sheetViews>
    <sheetView tabSelected="1" workbookViewId="0">
      <selection activeCell="D2" sqref="D2"/>
    </sheetView>
  </sheetViews>
  <sheetFormatPr baseColWidth="10" defaultRowHeight="14.25"/>
  <cols>
    <col min="1" max="1" width="24.875" bestFit="1" customWidth="1"/>
    <col min="2" max="2" width="13.875" style="1" customWidth="1"/>
  </cols>
  <sheetData>
    <row r="1" spans="1:3" ht="30">
      <c r="A1" s="2" t="s">
        <v>0</v>
      </c>
      <c r="B1" s="3" t="s">
        <v>39</v>
      </c>
      <c r="C1" s="4" t="s">
        <v>38</v>
      </c>
    </row>
    <row r="2" spans="1:3" ht="15">
      <c r="A2" s="5" t="s">
        <v>1</v>
      </c>
      <c r="B2" s="6">
        <v>600.71019999999987</v>
      </c>
      <c r="C2" s="8">
        <f>B2*100/B$39</f>
        <v>10.316276874758708</v>
      </c>
    </row>
    <row r="3" spans="1:3" ht="15">
      <c r="A3" s="5" t="s">
        <v>2</v>
      </c>
      <c r="B3" s="6">
        <v>12.8698</v>
      </c>
      <c r="C3" s="8">
        <f>B3*100/B$39</f>
        <v>0.22101908727830766</v>
      </c>
    </row>
    <row r="4" spans="1:3" ht="15">
      <c r="A4" s="5" t="s">
        <v>3</v>
      </c>
      <c r="B4" s="6">
        <v>6.2808999999999999</v>
      </c>
      <c r="C4" s="8">
        <f>B4*100/B$39</f>
        <v>0.10786482970103052</v>
      </c>
    </row>
    <row r="5" spans="1:3" ht="15">
      <c r="A5" s="5" t="s">
        <v>4</v>
      </c>
      <c r="B5" s="6">
        <v>1.3299999999999999E-2</v>
      </c>
      <c r="C5" s="8">
        <f>B5*100/B$39</f>
        <v>2.2840711283792222E-4</v>
      </c>
    </row>
    <row r="6" spans="1:3" ht="15">
      <c r="A6" s="5" t="s">
        <v>5</v>
      </c>
      <c r="B6" s="6">
        <v>682.89580000000001</v>
      </c>
      <c r="C6" s="8">
        <f t="shared" ref="C6:C38" si="0">B6*100/B$39</f>
        <v>11.727688574973172</v>
      </c>
    </row>
    <row r="7" spans="1:3" ht="15">
      <c r="A7" s="5" t="s">
        <v>6</v>
      </c>
      <c r="B7" s="6">
        <v>0.42320000000000002</v>
      </c>
      <c r="C7" s="8">
        <f t="shared" si="0"/>
        <v>7.267811289699902E-3</v>
      </c>
    </row>
    <row r="8" spans="1:3" ht="15">
      <c r="A8" s="5" t="s">
        <v>7</v>
      </c>
      <c r="B8" s="6">
        <v>615.19710000000009</v>
      </c>
      <c r="C8" s="8">
        <f t="shared" si="0"/>
        <v>10.565067175734027</v>
      </c>
    </row>
    <row r="9" spans="1:3" ht="15">
      <c r="A9" s="5" t="s">
        <v>8</v>
      </c>
      <c r="B9" s="6">
        <v>93.412700000000001</v>
      </c>
      <c r="C9" s="8">
        <f t="shared" si="0"/>
        <v>1.6042199330372167</v>
      </c>
    </row>
    <row r="10" spans="1:3" ht="15">
      <c r="A10" s="5" t="s">
        <v>9</v>
      </c>
      <c r="B10" s="6">
        <v>0.53</v>
      </c>
      <c r="C10" s="8">
        <f t="shared" si="0"/>
        <v>9.101937579255549E-3</v>
      </c>
    </row>
    <row r="11" spans="1:3" ht="15">
      <c r="A11" s="5" t="s">
        <v>10</v>
      </c>
      <c r="B11" s="6">
        <v>3.968</v>
      </c>
      <c r="C11" s="8">
        <f t="shared" si="0"/>
        <v>6.8144317574501914E-2</v>
      </c>
    </row>
    <row r="12" spans="1:3" ht="15">
      <c r="A12" s="5" t="s">
        <v>11</v>
      </c>
      <c r="B12" s="6">
        <v>131.62029999999999</v>
      </c>
      <c r="C12" s="8">
        <f t="shared" si="0"/>
        <v>2.2603768957790358</v>
      </c>
    </row>
    <row r="13" spans="1:3" ht="15">
      <c r="A13" s="5" t="s">
        <v>12</v>
      </c>
      <c r="B13" s="6">
        <v>541.01029999999992</v>
      </c>
      <c r="C13" s="8">
        <f t="shared" si="0"/>
        <v>9.2910226044043718</v>
      </c>
    </row>
    <row r="14" spans="1:3" ht="15">
      <c r="A14" s="5" t="s">
        <v>13</v>
      </c>
      <c r="B14" s="6">
        <v>0.25</v>
      </c>
      <c r="C14" s="8">
        <f t="shared" si="0"/>
        <v>4.2933667826677117E-3</v>
      </c>
    </row>
    <row r="15" spans="1:3" ht="15">
      <c r="A15" s="5" t="s">
        <v>14</v>
      </c>
      <c r="B15" s="6">
        <v>8.6317000000000004</v>
      </c>
      <c r="C15" s="8">
        <f t="shared" si="0"/>
        <v>0.14823621623181155</v>
      </c>
    </row>
    <row r="16" spans="1:3" ht="15">
      <c r="A16" s="5" t="s">
        <v>15</v>
      </c>
      <c r="B16" s="6">
        <v>198.15109999999999</v>
      </c>
      <c r="C16" s="8">
        <f t="shared" si="0"/>
        <v>3.4029414027562712</v>
      </c>
    </row>
    <row r="17" spans="1:3" ht="15">
      <c r="A17" s="5" t="s">
        <v>16</v>
      </c>
      <c r="B17" s="6">
        <v>146.90110000000001</v>
      </c>
      <c r="C17" s="8">
        <f t="shared" si="0"/>
        <v>2.5228012123093912</v>
      </c>
    </row>
    <row r="18" spans="1:3" ht="15">
      <c r="A18" s="5" t="s">
        <v>17</v>
      </c>
      <c r="B18" s="6">
        <v>5.5049000000000001</v>
      </c>
      <c r="C18" s="8">
        <f t="shared" si="0"/>
        <v>9.4538219207629948E-2</v>
      </c>
    </row>
    <row r="19" spans="1:3" ht="15">
      <c r="A19" s="5" t="s">
        <v>18</v>
      </c>
      <c r="B19" s="6">
        <v>9.2574000000000005</v>
      </c>
      <c r="C19" s="8">
        <f t="shared" si="0"/>
        <v>0.15898165461547228</v>
      </c>
    </row>
    <row r="20" spans="1:3" ht="15">
      <c r="A20" s="5" t="s">
        <v>19</v>
      </c>
      <c r="B20" s="6">
        <v>4.4150999999999998</v>
      </c>
      <c r="C20" s="8">
        <f t="shared" si="0"/>
        <v>7.5822574728624845E-2</v>
      </c>
    </row>
    <row r="21" spans="1:3" ht="15">
      <c r="A21" s="5" t="s">
        <v>20</v>
      </c>
      <c r="B21" s="6">
        <v>3.0009000000000001</v>
      </c>
      <c r="C21" s="8">
        <f t="shared" si="0"/>
        <v>5.1535857512430144E-2</v>
      </c>
    </row>
    <row r="22" spans="1:3" ht="15">
      <c r="A22" s="5" t="s">
        <v>21</v>
      </c>
      <c r="B22" s="6">
        <v>5.5503999999999998</v>
      </c>
      <c r="C22" s="8">
        <f t="shared" si="0"/>
        <v>9.5319611962075459E-2</v>
      </c>
    </row>
    <row r="23" spans="1:3" ht="15">
      <c r="A23" s="5" t="s">
        <v>22</v>
      </c>
      <c r="B23" s="6">
        <v>113.5001</v>
      </c>
      <c r="C23" s="8">
        <f t="shared" si="0"/>
        <v>1.9491902366778542</v>
      </c>
    </row>
    <row r="24" spans="1:3" ht="15">
      <c r="A24" s="5" t="s">
        <v>23</v>
      </c>
      <c r="B24" s="6">
        <v>6.6913999999999998</v>
      </c>
      <c r="C24" s="8">
        <f t="shared" si="0"/>
        <v>0.1149145379581709</v>
      </c>
    </row>
    <row r="25" spans="1:3" ht="15">
      <c r="A25" s="5" t="s">
        <v>24</v>
      </c>
      <c r="B25" s="6">
        <v>710.96280000000013</v>
      </c>
      <c r="C25" s="8">
        <f t="shared" si="0"/>
        <v>12.209696276929712</v>
      </c>
    </row>
    <row r="26" spans="1:3" ht="15">
      <c r="A26" s="5" t="s">
        <v>25</v>
      </c>
      <c r="B26" s="6">
        <v>678.21969999999999</v>
      </c>
      <c r="C26" s="8">
        <f t="shared" si="0"/>
        <v>11.647383725323442</v>
      </c>
    </row>
    <row r="27" spans="1:3" ht="15">
      <c r="A27" s="5" t="s">
        <v>26</v>
      </c>
      <c r="B27" s="6">
        <v>65.662199999999999</v>
      </c>
      <c r="C27" s="8">
        <f t="shared" si="0"/>
        <v>1.1276476334275354</v>
      </c>
    </row>
    <row r="28" spans="1:3" ht="15">
      <c r="A28" s="5" t="s">
        <v>27</v>
      </c>
      <c r="B28" s="6">
        <v>26.756699999999999</v>
      </c>
      <c r="C28" s="8">
        <f t="shared" si="0"/>
        <v>0.45950530797522066</v>
      </c>
    </row>
    <row r="29" spans="1:3" ht="15">
      <c r="A29" s="5" t="s">
        <v>28</v>
      </c>
      <c r="B29" s="6">
        <v>36.448</v>
      </c>
      <c r="C29" s="8">
        <f t="shared" si="0"/>
        <v>0.62593852997869104</v>
      </c>
    </row>
    <row r="30" spans="1:3" ht="15">
      <c r="A30" s="5" t="s">
        <v>29</v>
      </c>
      <c r="B30" s="6">
        <v>3.9376000000000002</v>
      </c>
      <c r="C30" s="8">
        <f t="shared" si="0"/>
        <v>6.7622244173729529E-2</v>
      </c>
    </row>
    <row r="31" spans="1:3" ht="15">
      <c r="A31" s="5" t="s">
        <v>30</v>
      </c>
      <c r="B31" s="6">
        <v>2.4506999999999999</v>
      </c>
      <c r="C31" s="8">
        <f t="shared" si="0"/>
        <v>4.2087015897135038E-2</v>
      </c>
    </row>
    <row r="32" spans="1:3" ht="15">
      <c r="A32" s="5" t="s">
        <v>31</v>
      </c>
      <c r="B32" s="6">
        <v>1.1889000000000001</v>
      </c>
      <c r="C32" s="8">
        <f t="shared" si="0"/>
        <v>2.0417535071654568E-2</v>
      </c>
    </row>
    <row r="33" spans="1:3" ht="15">
      <c r="A33" s="5" t="s">
        <v>32</v>
      </c>
      <c r="B33" s="6">
        <v>1.7386999999999999</v>
      </c>
      <c r="C33" s="8">
        <f t="shared" si="0"/>
        <v>2.9859507300097402E-2</v>
      </c>
    </row>
    <row r="34" spans="1:3" ht="15">
      <c r="A34" s="5" t="s">
        <v>33</v>
      </c>
      <c r="B34" s="6">
        <v>26.6053</v>
      </c>
      <c r="C34" s="8">
        <f t="shared" si="0"/>
        <v>0.45690524505163704</v>
      </c>
    </row>
    <row r="35" spans="1:3" ht="15">
      <c r="A35" s="5" t="s">
        <v>34</v>
      </c>
      <c r="B35" s="6">
        <v>446.66630000000004</v>
      </c>
      <c r="C35" s="8">
        <f t="shared" si="0"/>
        <v>7.6708090214283642</v>
      </c>
    </row>
    <row r="36" spans="1:3" ht="15">
      <c r="A36" s="5" t="s">
        <v>35</v>
      </c>
      <c r="B36" s="6">
        <v>1.7457</v>
      </c>
      <c r="C36" s="8">
        <f t="shared" si="0"/>
        <v>2.9979721570012094E-2</v>
      </c>
    </row>
    <row r="37" spans="1:3" ht="15">
      <c r="A37" s="5" t="s">
        <v>36</v>
      </c>
      <c r="B37" s="6">
        <v>607.50850000000014</v>
      </c>
      <c r="C37" s="8">
        <f t="shared" si="0"/>
        <v>10.433027256353151</v>
      </c>
    </row>
    <row r="38" spans="1:3" ht="15">
      <c r="A38" s="5" t="s">
        <v>37</v>
      </c>
      <c r="B38" s="6">
        <v>22.2592</v>
      </c>
      <c r="C38" s="8">
        <f t="shared" si="0"/>
        <v>0.38226763955502852</v>
      </c>
    </row>
    <row r="39" spans="1:3" ht="15">
      <c r="B39" s="7">
        <f>SUM(B2:B38)</f>
        <v>5822.9360000000015</v>
      </c>
      <c r="C39" s="9">
        <v>100</v>
      </c>
    </row>
    <row r="41" spans="1:3" ht="15">
      <c r="A41" s="5" t="s">
        <v>40</v>
      </c>
      <c r="B41" s="1">
        <v>81.78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AC775-6448-459B-8DC7-AEB904EA1A30}">
  <dimension ref="A1:C41"/>
  <sheetViews>
    <sheetView workbookViewId="0">
      <selection activeCell="D2" sqref="D2"/>
    </sheetView>
  </sheetViews>
  <sheetFormatPr baseColWidth="10" defaultRowHeight="14.25"/>
  <cols>
    <col min="1" max="1" width="26" bestFit="1" customWidth="1"/>
    <col min="2" max="2" width="13.875" style="1" customWidth="1"/>
  </cols>
  <sheetData>
    <row r="1" spans="1:3" ht="30">
      <c r="A1" s="2" t="s">
        <v>41</v>
      </c>
      <c r="B1" s="3" t="s">
        <v>42</v>
      </c>
      <c r="C1" s="4" t="s">
        <v>38</v>
      </c>
    </row>
    <row r="2" spans="1:3" ht="15">
      <c r="A2" s="5" t="s">
        <v>43</v>
      </c>
      <c r="B2" s="6">
        <v>600.71019999999987</v>
      </c>
      <c r="C2" s="8">
        <f>B2*100/B$39</f>
        <v>10.316276874758708</v>
      </c>
    </row>
    <row r="3" spans="1:3" ht="15">
      <c r="A3" s="5" t="s">
        <v>2</v>
      </c>
      <c r="B3" s="6">
        <v>12.8698</v>
      </c>
      <c r="C3" s="8">
        <f>B3*100/B$39</f>
        <v>0.22101908727830766</v>
      </c>
    </row>
    <row r="4" spans="1:3" ht="15">
      <c r="A4" s="5" t="s">
        <v>3</v>
      </c>
      <c r="B4" s="6">
        <v>6.2808999999999999</v>
      </c>
      <c r="C4" s="8">
        <f>B4*100/B$39</f>
        <v>0.10786482970103052</v>
      </c>
    </row>
    <row r="5" spans="1:3" ht="15">
      <c r="A5" s="5" t="s">
        <v>4</v>
      </c>
      <c r="B5" s="6">
        <v>1.3299999999999999E-2</v>
      </c>
      <c r="C5" s="8">
        <f>B5*100/B$39</f>
        <v>2.2840711283792222E-4</v>
      </c>
    </row>
    <row r="6" spans="1:3" ht="15">
      <c r="A6" s="5" t="s">
        <v>5</v>
      </c>
      <c r="B6" s="6">
        <v>682.89580000000001</v>
      </c>
      <c r="C6" s="8">
        <f t="shared" ref="C6:C38" si="0">B6*100/B$39</f>
        <v>11.727688574973172</v>
      </c>
    </row>
    <row r="7" spans="1:3" ht="15">
      <c r="A7" s="5" t="s">
        <v>6</v>
      </c>
      <c r="B7" s="6">
        <v>0.42320000000000002</v>
      </c>
      <c r="C7" s="8">
        <f t="shared" si="0"/>
        <v>7.267811289699902E-3</v>
      </c>
    </row>
    <row r="8" spans="1:3" ht="15">
      <c r="A8" s="5" t="s">
        <v>44</v>
      </c>
      <c r="B8" s="6">
        <v>615.19710000000009</v>
      </c>
      <c r="C8" s="8">
        <f t="shared" si="0"/>
        <v>10.565067175734027</v>
      </c>
    </row>
    <row r="9" spans="1:3" ht="15">
      <c r="A9" s="5" t="s">
        <v>45</v>
      </c>
      <c r="B9" s="6">
        <v>93.412700000000001</v>
      </c>
      <c r="C9" s="8">
        <f t="shared" si="0"/>
        <v>1.6042199330372167</v>
      </c>
    </row>
    <row r="10" spans="1:3" ht="15">
      <c r="A10" s="5" t="s">
        <v>46</v>
      </c>
      <c r="B10" s="6">
        <v>0.53</v>
      </c>
      <c r="C10" s="8">
        <f t="shared" si="0"/>
        <v>9.101937579255549E-3</v>
      </c>
    </row>
    <row r="11" spans="1:3" ht="15">
      <c r="A11" s="5" t="s">
        <v>10</v>
      </c>
      <c r="B11" s="6">
        <v>3.968</v>
      </c>
      <c r="C11" s="8">
        <f t="shared" si="0"/>
        <v>6.8144317574501914E-2</v>
      </c>
    </row>
    <row r="12" spans="1:3" ht="15">
      <c r="A12" s="5" t="s">
        <v>11</v>
      </c>
      <c r="B12" s="6">
        <v>131.62029999999999</v>
      </c>
      <c r="C12" s="8">
        <f t="shared" si="0"/>
        <v>2.2603768957790358</v>
      </c>
    </row>
    <row r="13" spans="1:3" ht="15">
      <c r="A13" s="5" t="s">
        <v>12</v>
      </c>
      <c r="B13" s="6">
        <v>541.01029999999992</v>
      </c>
      <c r="C13" s="8">
        <f t="shared" si="0"/>
        <v>9.2910226044043718</v>
      </c>
    </row>
    <row r="14" spans="1:3" ht="15">
      <c r="A14" s="5" t="s">
        <v>47</v>
      </c>
      <c r="B14" s="6">
        <v>0.25</v>
      </c>
      <c r="C14" s="8">
        <f t="shared" si="0"/>
        <v>4.2933667826677117E-3</v>
      </c>
    </row>
    <row r="15" spans="1:3" ht="15">
      <c r="A15" s="5" t="s">
        <v>14</v>
      </c>
      <c r="B15" s="6">
        <v>8.6317000000000004</v>
      </c>
      <c r="C15" s="8">
        <f t="shared" si="0"/>
        <v>0.14823621623181155</v>
      </c>
    </row>
    <row r="16" spans="1:3" ht="15">
      <c r="A16" s="5" t="s">
        <v>15</v>
      </c>
      <c r="B16" s="6">
        <v>198.15109999999999</v>
      </c>
      <c r="C16" s="8">
        <f t="shared" si="0"/>
        <v>3.4029414027562712</v>
      </c>
    </row>
    <row r="17" spans="1:3" ht="15">
      <c r="A17" s="5" t="s">
        <v>16</v>
      </c>
      <c r="B17" s="6">
        <v>146.90110000000001</v>
      </c>
      <c r="C17" s="8">
        <f t="shared" si="0"/>
        <v>2.5228012123093912</v>
      </c>
    </row>
    <row r="18" spans="1:3" ht="15">
      <c r="A18" s="5" t="s">
        <v>17</v>
      </c>
      <c r="B18" s="6">
        <v>5.5049000000000001</v>
      </c>
      <c r="C18" s="8">
        <f t="shared" si="0"/>
        <v>9.4538219207629948E-2</v>
      </c>
    </row>
    <row r="19" spans="1:3" ht="15">
      <c r="A19" s="5" t="s">
        <v>18</v>
      </c>
      <c r="B19" s="6">
        <v>9.2574000000000005</v>
      </c>
      <c r="C19" s="8">
        <f t="shared" si="0"/>
        <v>0.15898165461547228</v>
      </c>
    </row>
    <row r="20" spans="1:3" ht="15">
      <c r="A20" s="5" t="s">
        <v>19</v>
      </c>
      <c r="B20" s="6">
        <v>4.4150999999999998</v>
      </c>
      <c r="C20" s="8">
        <f t="shared" si="0"/>
        <v>7.5822574728624845E-2</v>
      </c>
    </row>
    <row r="21" spans="1:3" ht="15">
      <c r="A21" s="5" t="s">
        <v>48</v>
      </c>
      <c r="B21" s="6">
        <v>3.0009000000000001</v>
      </c>
      <c r="C21" s="8">
        <f t="shared" si="0"/>
        <v>5.1535857512430144E-2</v>
      </c>
    </row>
    <row r="22" spans="1:3" ht="15">
      <c r="A22" s="5" t="s">
        <v>21</v>
      </c>
      <c r="B22" s="6">
        <v>5.5503999999999998</v>
      </c>
      <c r="C22" s="8">
        <f t="shared" si="0"/>
        <v>9.5319611962075459E-2</v>
      </c>
    </row>
    <row r="23" spans="1:3" ht="15">
      <c r="A23" s="5" t="s">
        <v>22</v>
      </c>
      <c r="B23" s="6">
        <v>113.5001</v>
      </c>
      <c r="C23" s="8">
        <f t="shared" si="0"/>
        <v>1.9491902366778542</v>
      </c>
    </row>
    <row r="24" spans="1:3" ht="15">
      <c r="A24" s="5" t="s">
        <v>49</v>
      </c>
      <c r="B24" s="6">
        <v>6.6913999999999998</v>
      </c>
      <c r="C24" s="8">
        <f t="shared" si="0"/>
        <v>0.1149145379581709</v>
      </c>
    </row>
    <row r="25" spans="1:3" ht="15">
      <c r="A25" s="5" t="s">
        <v>50</v>
      </c>
      <c r="B25" s="6">
        <v>710.96280000000013</v>
      </c>
      <c r="C25" s="8">
        <f t="shared" si="0"/>
        <v>12.209696276929712</v>
      </c>
    </row>
    <row r="26" spans="1:3" ht="15">
      <c r="A26" s="5" t="s">
        <v>25</v>
      </c>
      <c r="B26" s="6">
        <v>678.21969999999999</v>
      </c>
      <c r="C26" s="8">
        <f t="shared" si="0"/>
        <v>11.647383725323442</v>
      </c>
    </row>
    <row r="27" spans="1:3" ht="15">
      <c r="A27" s="5" t="s">
        <v>26</v>
      </c>
      <c r="B27" s="6">
        <v>65.662199999999999</v>
      </c>
      <c r="C27" s="8">
        <f t="shared" si="0"/>
        <v>1.1276476334275354</v>
      </c>
    </row>
    <row r="28" spans="1:3" ht="15">
      <c r="A28" s="5" t="s">
        <v>27</v>
      </c>
      <c r="B28" s="6">
        <v>26.756699999999999</v>
      </c>
      <c r="C28" s="8">
        <f t="shared" si="0"/>
        <v>0.45950530797522066</v>
      </c>
    </row>
    <row r="29" spans="1:3" ht="15">
      <c r="A29" s="5" t="s">
        <v>28</v>
      </c>
      <c r="B29" s="6">
        <v>36.448</v>
      </c>
      <c r="C29" s="8">
        <f t="shared" si="0"/>
        <v>0.62593852997869104</v>
      </c>
    </row>
    <row r="30" spans="1:3" ht="15">
      <c r="A30" s="5" t="s">
        <v>29</v>
      </c>
      <c r="B30" s="6">
        <v>3.9376000000000002</v>
      </c>
      <c r="C30" s="8">
        <f t="shared" si="0"/>
        <v>6.7622244173729529E-2</v>
      </c>
    </row>
    <row r="31" spans="1:3" ht="15">
      <c r="A31" s="5" t="s">
        <v>30</v>
      </c>
      <c r="B31" s="6">
        <v>2.4506999999999999</v>
      </c>
      <c r="C31" s="8">
        <f t="shared" si="0"/>
        <v>4.2087015897135038E-2</v>
      </c>
    </row>
    <row r="32" spans="1:3" ht="15">
      <c r="A32" s="5" t="s">
        <v>31</v>
      </c>
      <c r="B32" s="6">
        <v>1.1889000000000001</v>
      </c>
      <c r="C32" s="8">
        <f t="shared" si="0"/>
        <v>2.0417535071654568E-2</v>
      </c>
    </row>
    <row r="33" spans="1:3" ht="15">
      <c r="A33" s="5" t="s">
        <v>32</v>
      </c>
      <c r="B33" s="6">
        <v>1.7386999999999999</v>
      </c>
      <c r="C33" s="8">
        <f t="shared" si="0"/>
        <v>2.9859507300097402E-2</v>
      </c>
    </row>
    <row r="34" spans="1:3" ht="15">
      <c r="A34" s="5" t="s">
        <v>33</v>
      </c>
      <c r="B34" s="6">
        <v>26.6053</v>
      </c>
      <c r="C34" s="8">
        <f t="shared" si="0"/>
        <v>0.45690524505163704</v>
      </c>
    </row>
    <row r="35" spans="1:3" ht="15">
      <c r="A35" s="5" t="s">
        <v>51</v>
      </c>
      <c r="B35" s="6">
        <v>446.66630000000004</v>
      </c>
      <c r="C35" s="8">
        <f t="shared" si="0"/>
        <v>7.6708090214283642</v>
      </c>
    </row>
    <row r="36" spans="1:3" ht="15">
      <c r="A36" s="5" t="s">
        <v>35</v>
      </c>
      <c r="B36" s="6">
        <v>1.7457</v>
      </c>
      <c r="C36" s="8">
        <f t="shared" si="0"/>
        <v>2.9979721570012094E-2</v>
      </c>
    </row>
    <row r="37" spans="1:3" ht="15">
      <c r="A37" s="5" t="s">
        <v>52</v>
      </c>
      <c r="B37" s="6">
        <v>607.50850000000014</v>
      </c>
      <c r="C37" s="8">
        <f t="shared" si="0"/>
        <v>10.433027256353151</v>
      </c>
    </row>
    <row r="38" spans="1:3" ht="15">
      <c r="A38" s="5" t="s">
        <v>37</v>
      </c>
      <c r="B38" s="6">
        <v>22.2592</v>
      </c>
      <c r="C38" s="8">
        <f t="shared" si="0"/>
        <v>0.38226763955502852</v>
      </c>
    </row>
    <row r="39" spans="1:3" ht="15">
      <c r="B39" s="7">
        <f>SUM(B2:B38)</f>
        <v>5822.9360000000015</v>
      </c>
      <c r="C39" s="9">
        <v>100</v>
      </c>
    </row>
    <row r="41" spans="1:3" ht="15">
      <c r="A41" s="5" t="s">
        <v>53</v>
      </c>
      <c r="B41" s="1">
        <v>81.78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Sorte_ha_dt</vt:lpstr>
      <vt:lpstr>Varietà_ha_ital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Sarah</dc:creator>
  <cp:lastModifiedBy>Hofer Sarah</cp:lastModifiedBy>
  <dcterms:created xsi:type="dcterms:W3CDTF">2026-05-21T07:02:27Z</dcterms:created>
  <dcterms:modified xsi:type="dcterms:W3CDTF">2026-05-21T07:20:41Z</dcterms:modified>
</cp:coreProperties>
</file>